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a\Downloads\"/>
    </mc:Choice>
  </mc:AlternateContent>
  <xr:revisionPtr revIDLastSave="0" documentId="13_ncr:1_{12E573F6-9141-470F-858A-6005334D641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Оценочный лист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3" l="1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14" i="3"/>
  <c r="H15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H13" i="3"/>
  <c r="H12" i="3"/>
  <c r="I16" i="3"/>
  <c r="I29" i="3" l="1"/>
  <c r="J12" i="3"/>
  <c r="I40" i="3"/>
  <c r="I24" i="3"/>
  <c r="I47" i="3"/>
  <c r="I39" i="3"/>
  <c r="I31" i="3"/>
  <c r="I23" i="3"/>
  <c r="I46" i="3"/>
  <c r="I38" i="3"/>
  <c r="I30" i="3"/>
  <c r="I22" i="3"/>
  <c r="I45" i="3"/>
  <c r="I15" i="3"/>
  <c r="I43" i="3"/>
  <c r="I35" i="3"/>
  <c r="I27" i="3"/>
  <c r="I19" i="3"/>
  <c r="I37" i="3"/>
  <c r="I20" i="3"/>
  <c r="I14" i="3"/>
  <c r="I42" i="3"/>
  <c r="I18" i="3"/>
  <c r="I28" i="3"/>
  <c r="I34" i="3"/>
  <c r="I13" i="3"/>
  <c r="I49" i="3"/>
  <c r="I41" i="3"/>
  <c r="I33" i="3"/>
  <c r="I25" i="3"/>
  <c r="I17" i="3"/>
  <c r="I44" i="3"/>
  <c r="I36" i="3"/>
  <c r="I48" i="3"/>
  <c r="I32" i="3"/>
  <c r="I21" i="3"/>
  <c r="I26" i="3"/>
  <c r="I12" i="3"/>
</calcChain>
</file>

<file path=xl/sharedStrings.xml><?xml version="1.0" encoding="utf-8"?>
<sst xmlns="http://schemas.openxmlformats.org/spreadsheetml/2006/main" count="47" uniqueCount="47">
  <si>
    <t>№ п/п</t>
  </si>
  <si>
    <t>Шифр участника</t>
  </si>
  <si>
    <t>ОЦЕНОЧНЫЙ ЛИСТ</t>
  </si>
  <si>
    <t>Общее количество баллов</t>
  </si>
  <si>
    <t>Процент выполнения</t>
  </si>
  <si>
    <t>Максимальное количество балов</t>
  </si>
  <si>
    <t>Критерии оценивания отзыва о худ.произведении</t>
  </si>
  <si>
    <t>№ 11</t>
  </si>
  <si>
    <t>№ 12</t>
  </si>
  <si>
    <t>№ 1</t>
  </si>
  <si>
    <t>№ 2</t>
  </si>
  <si>
    <t>№ 3</t>
  </si>
  <si>
    <t>№ 4</t>
  </si>
  <si>
    <t>№ 6</t>
  </si>
  <si>
    <t>№ 5</t>
  </si>
  <si>
    <t>№ 30</t>
  </si>
  <si>
    <t>№ 29</t>
  </si>
  <si>
    <t>№ 8</t>
  </si>
  <si>
    <t>№ 7</t>
  </si>
  <si>
    <t>№ 9</t>
  </si>
  <si>
    <t>№ 10</t>
  </si>
  <si>
    <t>№ 31</t>
  </si>
  <si>
    <t>№ 32</t>
  </si>
  <si>
    <t>№ 33</t>
  </si>
  <si>
    <t>№ 13</t>
  </si>
  <si>
    <t>№ 14</t>
  </si>
  <si>
    <t>№ 34</t>
  </si>
  <si>
    <t>№ 35</t>
  </si>
  <si>
    <t>№ 15</t>
  </si>
  <si>
    <t>№ 16</t>
  </si>
  <si>
    <t>№ 17</t>
  </si>
  <si>
    <t>№ 18</t>
  </si>
  <si>
    <t>№ 19</t>
  </si>
  <si>
    <t>№ 20</t>
  </si>
  <si>
    <t>№21</t>
  </si>
  <si>
    <t>№ 22</t>
  </si>
  <si>
    <t>№ 36</t>
  </si>
  <si>
    <t>№ 37</t>
  </si>
  <si>
    <t>№ 23</t>
  </si>
  <si>
    <t>№ 24</t>
  </si>
  <si>
    <t>№ 25</t>
  </si>
  <si>
    <t>№ 26</t>
  </si>
  <si>
    <t>№ 38</t>
  </si>
  <si>
    <t>№ 39</t>
  </si>
  <si>
    <t>№ 27</t>
  </si>
  <si>
    <t>`</t>
  </si>
  <si>
    <t xml:space="preserve">Оценочный лист регионального этапа олимпиады школьников 
Союзного государства «Россия и Беларусь: 
историческая и духовная общность» в 2025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</si>
</sst>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43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2" fontId="4" fillId="2" borderId="0" xfId="2" applyNumberFormat="1" applyFont="1" applyFill="1" applyBorder="1" applyAlignment="1">
      <alignment horizontal="center" vertical="center"/>
    </xf>
    <xf numFmtId="9" fontId="4" fillId="2" borderId="0" xfId="2" applyFont="1" applyFill="1" applyAlignment="1">
      <alignment horizontal="center" vertical="center"/>
    </xf>
    <xf numFmtId="9" fontId="4" fillId="2" borderId="0" xfId="2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10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9" fillId="2" borderId="0" xfId="0" applyFont="1" applyFill="1"/>
    <xf numFmtId="0" fontId="7" fillId="2" borderId="0" xfId="0" applyFont="1" applyFill="1"/>
    <xf numFmtId="0" fontId="10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2000000}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F49"/>
  <sheetViews>
    <sheetView tabSelected="1" zoomScale="112" zoomScaleNormal="112" workbookViewId="0">
      <selection activeCell="AD42" sqref="AD42:AF42"/>
    </sheetView>
  </sheetViews>
  <sheetFormatPr defaultColWidth="9.140625" defaultRowHeight="15" x14ac:dyDescent="0.25"/>
  <cols>
    <col min="1" max="1" width="9.140625" style="2"/>
    <col min="2" max="2" width="6.42578125" style="2" customWidth="1"/>
    <col min="3" max="3" width="16.140625" style="2" customWidth="1"/>
    <col min="4" max="4" width="6.7109375" style="2" customWidth="1"/>
    <col min="5" max="5" width="6.85546875" style="2" customWidth="1"/>
    <col min="6" max="6" width="6.140625" style="2" customWidth="1"/>
    <col min="7" max="7" width="6.42578125" style="2" customWidth="1"/>
    <col min="8" max="8" width="11.85546875" style="2" customWidth="1"/>
    <col min="9" max="9" width="13.28515625" style="2" customWidth="1"/>
    <col min="10" max="10" width="11.42578125" style="2" customWidth="1"/>
    <col min="11" max="11" width="6.5703125" style="2" customWidth="1"/>
    <col min="12" max="12" width="4.7109375" style="2" customWidth="1"/>
    <col min="13" max="29" width="3.85546875" style="2" customWidth="1"/>
    <col min="30" max="30" width="9.140625" style="11"/>
    <col min="31" max="16384" width="9.140625" style="2"/>
  </cols>
  <sheetData>
    <row r="2" spans="1:30" x14ac:dyDescent="0.25">
      <c r="A2" s="2" t="s">
        <v>45</v>
      </c>
      <c r="B2" s="30" t="s">
        <v>46</v>
      </c>
      <c r="C2" s="31"/>
      <c r="D2" s="31"/>
      <c r="E2" s="31"/>
      <c r="F2" s="31"/>
      <c r="G2" s="31"/>
      <c r="H2" s="31"/>
      <c r="I2" s="31"/>
    </row>
    <row r="3" spans="1:30" x14ac:dyDescent="0.25">
      <c r="B3" s="31"/>
      <c r="C3" s="31"/>
      <c r="D3" s="31"/>
      <c r="E3" s="31"/>
      <c r="F3" s="31"/>
      <c r="G3" s="31"/>
      <c r="H3" s="31"/>
      <c r="I3" s="31"/>
    </row>
    <row r="4" spans="1:30" x14ac:dyDescent="0.25">
      <c r="B4" s="31"/>
      <c r="C4" s="31"/>
      <c r="D4" s="31"/>
      <c r="E4" s="31"/>
      <c r="F4" s="31"/>
      <c r="G4" s="31"/>
      <c r="H4" s="31"/>
      <c r="I4" s="31"/>
    </row>
    <row r="5" spans="1:30" ht="15.75" x14ac:dyDescent="0.25">
      <c r="B5" s="10"/>
      <c r="C5" s="1"/>
    </row>
    <row r="6" spans="1:30" ht="15.75" x14ac:dyDescent="0.25">
      <c r="B6" s="34" t="s">
        <v>2</v>
      </c>
      <c r="C6" s="34"/>
      <c r="D6" s="34"/>
      <c r="E6" s="34"/>
      <c r="F6" s="34"/>
      <c r="G6" s="34"/>
      <c r="H6" s="34"/>
      <c r="I6" s="34"/>
    </row>
    <row r="8" spans="1:30" ht="15.75" customHeight="1" x14ac:dyDescent="0.25">
      <c r="B8" s="35" t="s">
        <v>0</v>
      </c>
      <c r="C8" s="38" t="s">
        <v>1</v>
      </c>
      <c r="D8" s="39" t="s">
        <v>6</v>
      </c>
      <c r="E8" s="39"/>
      <c r="F8" s="39"/>
      <c r="G8" s="39"/>
      <c r="H8" s="40" t="s">
        <v>3</v>
      </c>
      <c r="I8" s="40" t="s">
        <v>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30" ht="23.25" customHeight="1" x14ac:dyDescent="0.25">
      <c r="B9" s="36"/>
      <c r="C9" s="38"/>
      <c r="D9" s="39"/>
      <c r="E9" s="39"/>
      <c r="F9" s="39"/>
      <c r="G9" s="39"/>
      <c r="H9" s="41"/>
      <c r="I9" s="41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30" x14ac:dyDescent="0.25">
      <c r="B10" s="37"/>
      <c r="C10" s="38"/>
      <c r="D10" s="5">
        <v>1</v>
      </c>
      <c r="E10" s="5">
        <v>2</v>
      </c>
      <c r="F10" s="5">
        <v>3</v>
      </c>
      <c r="G10" s="5">
        <v>4</v>
      </c>
      <c r="H10" s="42"/>
      <c r="I10" s="42"/>
      <c r="J10" s="12"/>
      <c r="K10" s="13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30" s="15" customFormat="1" ht="33" customHeight="1" x14ac:dyDescent="0.25">
      <c r="B11" s="27"/>
      <c r="C11" s="28" t="s">
        <v>5</v>
      </c>
      <c r="D11" s="4">
        <v>12</v>
      </c>
      <c r="E11" s="4">
        <v>12</v>
      </c>
      <c r="F11" s="5">
        <v>6</v>
      </c>
      <c r="G11" s="5">
        <v>20</v>
      </c>
      <c r="H11" s="5">
        <v>50</v>
      </c>
      <c r="I11" s="5">
        <v>100</v>
      </c>
      <c r="J11" s="12"/>
      <c r="K11" s="13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2"/>
    </row>
    <row r="12" spans="1:30" s="15" customFormat="1" x14ac:dyDescent="0.25">
      <c r="B12" s="17">
        <v>1</v>
      </c>
      <c r="C12" s="16" t="s">
        <v>11</v>
      </c>
      <c r="D12" s="18">
        <v>4.5</v>
      </c>
      <c r="E12" s="18">
        <v>6</v>
      </c>
      <c r="F12" s="18">
        <v>3.5</v>
      </c>
      <c r="G12" s="18">
        <v>13</v>
      </c>
      <c r="H12" s="18">
        <f>SUM(D12:G12)</f>
        <v>27</v>
      </c>
      <c r="I12" s="19">
        <f>H12/H11</f>
        <v>0.54</v>
      </c>
      <c r="J12" s="6">
        <f>SUM(D12:H12)</f>
        <v>54</v>
      </c>
      <c r="K12" s="7"/>
      <c r="L12" s="8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12"/>
    </row>
    <row r="13" spans="1:30" s="15" customFormat="1" x14ac:dyDescent="0.25">
      <c r="B13" s="17">
        <v>2</v>
      </c>
      <c r="C13" s="16" t="s">
        <v>12</v>
      </c>
      <c r="D13" s="18">
        <v>3.5</v>
      </c>
      <c r="E13" s="18">
        <v>0</v>
      </c>
      <c r="F13" s="18">
        <v>4.5</v>
      </c>
      <c r="G13" s="18">
        <v>16</v>
      </c>
      <c r="H13" s="18">
        <f>SUM(D13:G13)</f>
        <v>24</v>
      </c>
      <c r="I13" s="19">
        <f>H13/H11</f>
        <v>0.48</v>
      </c>
      <c r="J13" s="6"/>
      <c r="K13" s="7"/>
      <c r="L13" s="8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12"/>
    </row>
    <row r="14" spans="1:30" s="15" customFormat="1" x14ac:dyDescent="0.25">
      <c r="B14" s="17">
        <v>3</v>
      </c>
      <c r="C14" s="16" t="s">
        <v>18</v>
      </c>
      <c r="D14" s="18">
        <v>5.5</v>
      </c>
      <c r="E14" s="18">
        <v>0</v>
      </c>
      <c r="F14" s="18">
        <v>4</v>
      </c>
      <c r="G14" s="18">
        <v>15</v>
      </c>
      <c r="H14" s="18">
        <f t="shared" ref="H14:H15" si="0">SUM(D14:G14)</f>
        <v>24.5</v>
      </c>
      <c r="I14" s="19">
        <f>H14/H11</f>
        <v>0.49</v>
      </c>
      <c r="J14" s="6">
        <f t="shared" ref="J14:J49" si="1">SUM(D14:G14)</f>
        <v>24.5</v>
      </c>
      <c r="K14" s="7"/>
      <c r="L14" s="8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12"/>
    </row>
    <row r="15" spans="1:30" s="15" customFormat="1" x14ac:dyDescent="0.25">
      <c r="B15" s="17">
        <v>4</v>
      </c>
      <c r="C15" s="16" t="s">
        <v>17</v>
      </c>
      <c r="D15" s="18">
        <v>5.5</v>
      </c>
      <c r="E15" s="18">
        <v>0</v>
      </c>
      <c r="F15" s="18">
        <v>5</v>
      </c>
      <c r="G15" s="18">
        <v>16</v>
      </c>
      <c r="H15" s="18">
        <f t="shared" si="0"/>
        <v>26.5</v>
      </c>
      <c r="I15" s="19">
        <f>H15/H11</f>
        <v>0.53</v>
      </c>
      <c r="J15" s="6">
        <f t="shared" si="1"/>
        <v>26.5</v>
      </c>
      <c r="K15" s="7"/>
      <c r="L15" s="8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12"/>
    </row>
    <row r="16" spans="1:30" s="15" customFormat="1" x14ac:dyDescent="0.25">
      <c r="B16" s="17">
        <v>5</v>
      </c>
      <c r="C16" s="16" t="s">
        <v>21</v>
      </c>
      <c r="D16" s="18">
        <v>8.5</v>
      </c>
      <c r="E16" s="18">
        <v>0</v>
      </c>
      <c r="F16" s="18">
        <v>6</v>
      </c>
      <c r="G16" s="18">
        <v>19</v>
      </c>
      <c r="H16" s="18">
        <f t="shared" ref="H16:H49" si="2">SUM(D16:G16)</f>
        <v>33.5</v>
      </c>
      <c r="I16" s="19">
        <f>H16/H11</f>
        <v>0.67</v>
      </c>
      <c r="J16" s="6">
        <f t="shared" si="1"/>
        <v>33.5</v>
      </c>
      <c r="K16" s="7"/>
      <c r="L16" s="8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12"/>
    </row>
    <row r="17" spans="2:30" s="15" customFormat="1" x14ac:dyDescent="0.25">
      <c r="B17" s="17">
        <v>6</v>
      </c>
      <c r="C17" s="20" t="s">
        <v>22</v>
      </c>
      <c r="D17" s="18">
        <v>5</v>
      </c>
      <c r="E17" s="18">
        <v>0</v>
      </c>
      <c r="F17" s="18">
        <v>4.5</v>
      </c>
      <c r="G17" s="18">
        <v>15</v>
      </c>
      <c r="H17" s="18">
        <f t="shared" si="2"/>
        <v>24.5</v>
      </c>
      <c r="I17" s="19">
        <f>H17/H11</f>
        <v>0.49</v>
      </c>
      <c r="J17" s="6">
        <f t="shared" si="1"/>
        <v>24.5</v>
      </c>
      <c r="K17" s="7"/>
      <c r="L17" s="8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12"/>
    </row>
    <row r="18" spans="2:30" s="15" customFormat="1" x14ac:dyDescent="0.25">
      <c r="B18" s="17">
        <v>7</v>
      </c>
      <c r="C18" s="20" t="s">
        <v>42</v>
      </c>
      <c r="D18" s="18">
        <v>4</v>
      </c>
      <c r="E18" s="18">
        <v>4</v>
      </c>
      <c r="F18" s="18">
        <v>4.5</v>
      </c>
      <c r="G18" s="18">
        <v>16</v>
      </c>
      <c r="H18" s="18">
        <f t="shared" si="2"/>
        <v>28.5</v>
      </c>
      <c r="I18" s="19">
        <f>H18/H11</f>
        <v>0.56999999999999995</v>
      </c>
      <c r="J18" s="6">
        <f t="shared" si="1"/>
        <v>28.5</v>
      </c>
      <c r="K18" s="7"/>
      <c r="L18" s="8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12"/>
    </row>
    <row r="19" spans="2:30" s="15" customFormat="1" x14ac:dyDescent="0.25">
      <c r="B19" s="17">
        <v>8</v>
      </c>
      <c r="C19" s="20" t="s">
        <v>43</v>
      </c>
      <c r="D19" s="18">
        <v>3.5</v>
      </c>
      <c r="E19" s="18">
        <v>0</v>
      </c>
      <c r="F19" s="18">
        <v>4.5</v>
      </c>
      <c r="G19" s="18">
        <v>18</v>
      </c>
      <c r="H19" s="18">
        <f t="shared" si="2"/>
        <v>26</v>
      </c>
      <c r="I19" s="19">
        <f>H19/H11</f>
        <v>0.52</v>
      </c>
      <c r="J19" s="6">
        <f t="shared" si="1"/>
        <v>26</v>
      </c>
      <c r="K19" s="7"/>
      <c r="L19" s="8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12"/>
    </row>
    <row r="20" spans="2:30" s="15" customFormat="1" x14ac:dyDescent="0.25">
      <c r="B20" s="17">
        <v>9</v>
      </c>
      <c r="C20" s="20" t="s">
        <v>35</v>
      </c>
      <c r="D20" s="18">
        <v>4.5</v>
      </c>
      <c r="E20" s="18">
        <v>5</v>
      </c>
      <c r="F20" s="18">
        <v>5</v>
      </c>
      <c r="G20" s="18">
        <v>19</v>
      </c>
      <c r="H20" s="18">
        <f t="shared" si="2"/>
        <v>33.5</v>
      </c>
      <c r="I20" s="19">
        <f>H20/H11</f>
        <v>0.67</v>
      </c>
      <c r="J20" s="6">
        <f t="shared" si="1"/>
        <v>33.5</v>
      </c>
      <c r="K20" s="7"/>
      <c r="L20" s="8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12"/>
    </row>
    <row r="21" spans="2:30" s="15" customFormat="1" x14ac:dyDescent="0.25">
      <c r="B21" s="17">
        <v>10</v>
      </c>
      <c r="C21" s="20" t="s">
        <v>34</v>
      </c>
      <c r="D21" s="18">
        <v>6.5</v>
      </c>
      <c r="E21" s="18">
        <v>4</v>
      </c>
      <c r="F21" s="18">
        <v>5</v>
      </c>
      <c r="G21" s="18">
        <v>18</v>
      </c>
      <c r="H21" s="21">
        <f t="shared" si="2"/>
        <v>33.5</v>
      </c>
      <c r="I21" s="19">
        <f>H21/H11</f>
        <v>0.67</v>
      </c>
      <c r="J21" s="6">
        <f t="shared" si="1"/>
        <v>33.5</v>
      </c>
      <c r="K21" s="7"/>
      <c r="L21" s="8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12"/>
    </row>
    <row r="22" spans="2:30" s="15" customFormat="1" x14ac:dyDescent="0.25">
      <c r="B22" s="17">
        <v>11</v>
      </c>
      <c r="C22" s="20" t="s">
        <v>37</v>
      </c>
      <c r="D22" s="18">
        <v>4.5</v>
      </c>
      <c r="E22" s="18">
        <v>4</v>
      </c>
      <c r="F22" s="18">
        <v>4.5</v>
      </c>
      <c r="G22" s="18">
        <v>14</v>
      </c>
      <c r="H22" s="18">
        <f t="shared" si="2"/>
        <v>27</v>
      </c>
      <c r="I22" s="19">
        <f>H22/H11</f>
        <v>0.54</v>
      </c>
      <c r="J22" s="6">
        <f t="shared" si="1"/>
        <v>27</v>
      </c>
      <c r="K22" s="9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12"/>
    </row>
    <row r="23" spans="2:30" s="15" customFormat="1" x14ac:dyDescent="0.25">
      <c r="B23" s="17">
        <v>12</v>
      </c>
      <c r="C23" s="16" t="s">
        <v>36</v>
      </c>
      <c r="D23" s="18">
        <v>2.5</v>
      </c>
      <c r="E23" s="18">
        <v>0</v>
      </c>
      <c r="F23" s="18">
        <v>4.5</v>
      </c>
      <c r="G23" s="18">
        <v>14</v>
      </c>
      <c r="H23" s="18">
        <f t="shared" si="2"/>
        <v>21</v>
      </c>
      <c r="I23" s="19">
        <f>H23/H11</f>
        <v>0.42</v>
      </c>
      <c r="J23" s="6">
        <f t="shared" si="1"/>
        <v>21</v>
      </c>
      <c r="K23" s="9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12"/>
    </row>
    <row r="24" spans="2:30" s="15" customFormat="1" x14ac:dyDescent="0.25">
      <c r="B24" s="17">
        <v>13</v>
      </c>
      <c r="C24" s="16" t="s">
        <v>19</v>
      </c>
      <c r="D24" s="18">
        <v>4</v>
      </c>
      <c r="E24" s="18">
        <v>4</v>
      </c>
      <c r="F24" s="18">
        <v>4</v>
      </c>
      <c r="G24" s="18">
        <v>18</v>
      </c>
      <c r="H24" s="18">
        <f t="shared" si="2"/>
        <v>30</v>
      </c>
      <c r="I24" s="19">
        <f>H24/H11</f>
        <v>0.6</v>
      </c>
      <c r="J24" s="6">
        <f t="shared" si="1"/>
        <v>30</v>
      </c>
      <c r="K24" s="9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2:30" s="15" customFormat="1" x14ac:dyDescent="0.25">
      <c r="B25" s="17">
        <v>14</v>
      </c>
      <c r="C25" s="16" t="s">
        <v>20</v>
      </c>
      <c r="D25" s="18">
        <v>4</v>
      </c>
      <c r="E25" s="18">
        <v>0</v>
      </c>
      <c r="F25" s="18">
        <v>5.5</v>
      </c>
      <c r="G25" s="18">
        <v>19</v>
      </c>
      <c r="H25" s="18">
        <f t="shared" si="2"/>
        <v>28.5</v>
      </c>
      <c r="I25" s="19">
        <f>H25/H11</f>
        <v>0.56999999999999995</v>
      </c>
      <c r="J25" s="6">
        <f t="shared" si="1"/>
        <v>28.5</v>
      </c>
      <c r="K25" s="9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12"/>
    </row>
    <row r="26" spans="2:30" s="15" customFormat="1" ht="15.75" customHeight="1" x14ac:dyDescent="0.25">
      <c r="B26" s="17">
        <v>15</v>
      </c>
      <c r="C26" s="16" t="s">
        <v>31</v>
      </c>
      <c r="D26" s="18">
        <v>2</v>
      </c>
      <c r="E26" s="18">
        <v>4</v>
      </c>
      <c r="F26" s="18">
        <v>4</v>
      </c>
      <c r="G26" s="18">
        <v>17</v>
      </c>
      <c r="H26" s="18">
        <f t="shared" si="2"/>
        <v>27</v>
      </c>
      <c r="I26" s="19">
        <f>H26/H11</f>
        <v>0.54</v>
      </c>
      <c r="J26" s="6">
        <f t="shared" si="1"/>
        <v>27</v>
      </c>
      <c r="K26" s="9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12"/>
    </row>
    <row r="27" spans="2:30" s="15" customFormat="1" x14ac:dyDescent="0.25">
      <c r="B27" s="17">
        <v>16</v>
      </c>
      <c r="C27" s="16" t="s">
        <v>30</v>
      </c>
      <c r="D27" s="18">
        <v>2</v>
      </c>
      <c r="E27" s="18">
        <v>0</v>
      </c>
      <c r="F27" s="18">
        <v>4</v>
      </c>
      <c r="G27" s="18">
        <v>19</v>
      </c>
      <c r="H27" s="18">
        <f t="shared" si="2"/>
        <v>25</v>
      </c>
      <c r="I27" s="19">
        <f>H27/H11</f>
        <v>0.5</v>
      </c>
      <c r="J27" s="6">
        <f t="shared" si="1"/>
        <v>25</v>
      </c>
      <c r="K27" s="9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12"/>
    </row>
    <row r="28" spans="2:30" s="15" customFormat="1" x14ac:dyDescent="0.25">
      <c r="B28" s="17">
        <v>17</v>
      </c>
      <c r="C28" s="16" t="s">
        <v>44</v>
      </c>
      <c r="D28" s="18">
        <v>4</v>
      </c>
      <c r="E28" s="18">
        <v>5</v>
      </c>
      <c r="F28" s="18">
        <v>5</v>
      </c>
      <c r="G28" s="18">
        <v>20</v>
      </c>
      <c r="H28" s="18">
        <f t="shared" si="2"/>
        <v>34</v>
      </c>
      <c r="I28" s="19">
        <f>H28/H11</f>
        <v>0.68</v>
      </c>
      <c r="J28" s="6">
        <f t="shared" si="1"/>
        <v>34</v>
      </c>
      <c r="AD28" s="12"/>
    </row>
    <row r="29" spans="2:30" s="15" customFormat="1" x14ac:dyDescent="0.25">
      <c r="B29" s="17">
        <v>18</v>
      </c>
      <c r="C29" s="16" t="s">
        <v>39</v>
      </c>
      <c r="D29" s="18">
        <v>2</v>
      </c>
      <c r="E29" s="18">
        <v>0</v>
      </c>
      <c r="F29" s="18">
        <v>3</v>
      </c>
      <c r="G29" s="18">
        <v>16</v>
      </c>
      <c r="H29" s="18">
        <f t="shared" si="2"/>
        <v>21</v>
      </c>
      <c r="I29" s="19">
        <f>H29/H11</f>
        <v>0.42</v>
      </c>
      <c r="J29" s="6">
        <f t="shared" si="1"/>
        <v>21</v>
      </c>
      <c r="AD29" s="12"/>
    </row>
    <row r="30" spans="2:30" s="15" customFormat="1" x14ac:dyDescent="0.25">
      <c r="B30" s="17">
        <v>19</v>
      </c>
      <c r="C30" s="16" t="s">
        <v>38</v>
      </c>
      <c r="D30" s="18">
        <v>3</v>
      </c>
      <c r="E30" s="18">
        <v>0</v>
      </c>
      <c r="F30" s="18">
        <v>4.5</v>
      </c>
      <c r="G30" s="18">
        <v>19</v>
      </c>
      <c r="H30" s="18">
        <f t="shared" si="2"/>
        <v>26.5</v>
      </c>
      <c r="I30" s="19">
        <f>H30/H11</f>
        <v>0.53</v>
      </c>
      <c r="J30" s="6">
        <f t="shared" si="1"/>
        <v>26.5</v>
      </c>
      <c r="AD30" s="12"/>
    </row>
    <row r="31" spans="2:30" s="15" customFormat="1" x14ac:dyDescent="0.25">
      <c r="B31" s="17">
        <v>20</v>
      </c>
      <c r="C31" s="16" t="s">
        <v>13</v>
      </c>
      <c r="D31" s="18">
        <v>2</v>
      </c>
      <c r="E31" s="18">
        <v>0</v>
      </c>
      <c r="F31" s="18">
        <v>4</v>
      </c>
      <c r="G31" s="18">
        <v>17</v>
      </c>
      <c r="H31" s="18">
        <f t="shared" si="2"/>
        <v>23</v>
      </c>
      <c r="I31" s="19">
        <f>H31/H11</f>
        <v>0.46</v>
      </c>
      <c r="J31" s="6">
        <f t="shared" si="1"/>
        <v>23</v>
      </c>
      <c r="AD31" s="12"/>
    </row>
    <row r="32" spans="2:30" s="15" customFormat="1" x14ac:dyDescent="0.25">
      <c r="B32" s="17">
        <v>21</v>
      </c>
      <c r="C32" s="16" t="s">
        <v>14</v>
      </c>
      <c r="D32" s="18">
        <v>6</v>
      </c>
      <c r="E32" s="18">
        <v>4</v>
      </c>
      <c r="F32" s="18">
        <v>5</v>
      </c>
      <c r="G32" s="18">
        <v>20</v>
      </c>
      <c r="H32" s="18">
        <f t="shared" si="2"/>
        <v>35</v>
      </c>
      <c r="I32" s="19">
        <f>H32/H11</f>
        <v>0.7</v>
      </c>
      <c r="J32" s="6">
        <f t="shared" si="1"/>
        <v>35</v>
      </c>
      <c r="AD32" s="12"/>
    </row>
    <row r="33" spans="2:32" s="15" customFormat="1" x14ac:dyDescent="0.25">
      <c r="B33" s="17">
        <v>22</v>
      </c>
      <c r="C33" s="20" t="s">
        <v>7</v>
      </c>
      <c r="D33" s="18">
        <v>6</v>
      </c>
      <c r="E33" s="18">
        <v>2</v>
      </c>
      <c r="F33" s="18">
        <v>5.5</v>
      </c>
      <c r="G33" s="18">
        <v>16</v>
      </c>
      <c r="H33" s="18">
        <f t="shared" si="2"/>
        <v>29.5</v>
      </c>
      <c r="I33" s="19">
        <f>H33/H11</f>
        <v>0.59</v>
      </c>
      <c r="J33" s="6">
        <f t="shared" si="1"/>
        <v>29.5</v>
      </c>
      <c r="AD33" s="12"/>
    </row>
    <row r="34" spans="2:32" s="15" customFormat="1" x14ac:dyDescent="0.25">
      <c r="B34" s="17">
        <v>23</v>
      </c>
      <c r="C34" s="20" t="s">
        <v>8</v>
      </c>
      <c r="D34" s="18">
        <v>7</v>
      </c>
      <c r="E34" s="18">
        <v>2</v>
      </c>
      <c r="F34" s="18">
        <v>6</v>
      </c>
      <c r="G34" s="18">
        <v>11</v>
      </c>
      <c r="H34" s="18">
        <f t="shared" si="2"/>
        <v>26</v>
      </c>
      <c r="I34" s="19">
        <f>H34/H11</f>
        <v>0.52</v>
      </c>
      <c r="J34" s="6">
        <f t="shared" si="1"/>
        <v>26</v>
      </c>
      <c r="AD34" s="12"/>
    </row>
    <row r="35" spans="2:32" s="15" customFormat="1" x14ac:dyDescent="0.25">
      <c r="B35" s="17">
        <v>24</v>
      </c>
      <c r="C35" s="20" t="s">
        <v>27</v>
      </c>
      <c r="D35" s="18">
        <v>2.5</v>
      </c>
      <c r="E35" s="18">
        <v>0</v>
      </c>
      <c r="F35" s="18">
        <v>4.5</v>
      </c>
      <c r="G35" s="18">
        <v>15</v>
      </c>
      <c r="H35" s="18">
        <f t="shared" si="2"/>
        <v>22</v>
      </c>
      <c r="I35" s="19">
        <f>H35/H11</f>
        <v>0.44</v>
      </c>
      <c r="J35" s="6">
        <f t="shared" si="1"/>
        <v>22</v>
      </c>
      <c r="AD35" s="12"/>
    </row>
    <row r="36" spans="2:32" s="15" customFormat="1" x14ac:dyDescent="0.25">
      <c r="B36" s="17">
        <v>25</v>
      </c>
      <c r="C36" s="20" t="s">
        <v>26</v>
      </c>
      <c r="D36" s="18">
        <v>2</v>
      </c>
      <c r="E36" s="18">
        <v>0</v>
      </c>
      <c r="F36" s="18">
        <v>3</v>
      </c>
      <c r="G36" s="18">
        <v>20</v>
      </c>
      <c r="H36" s="18">
        <f t="shared" si="2"/>
        <v>25</v>
      </c>
      <c r="I36" s="19">
        <f>H36/H11</f>
        <v>0.5</v>
      </c>
      <c r="J36" s="6">
        <f t="shared" si="1"/>
        <v>25</v>
      </c>
      <c r="AD36" s="12"/>
    </row>
    <row r="37" spans="2:32" s="15" customFormat="1" x14ac:dyDescent="0.25">
      <c r="B37" s="17">
        <v>26</v>
      </c>
      <c r="C37" s="20" t="s">
        <v>15</v>
      </c>
      <c r="D37" s="18">
        <v>1</v>
      </c>
      <c r="E37" s="18">
        <v>0</v>
      </c>
      <c r="F37" s="18">
        <v>4</v>
      </c>
      <c r="G37" s="18">
        <v>17</v>
      </c>
      <c r="H37" s="18">
        <f t="shared" si="2"/>
        <v>22</v>
      </c>
      <c r="I37" s="19">
        <f>H37/H11</f>
        <v>0.44</v>
      </c>
      <c r="J37" s="6">
        <f t="shared" si="1"/>
        <v>22</v>
      </c>
      <c r="AD37" s="12"/>
    </row>
    <row r="38" spans="2:32" s="15" customFormat="1" x14ac:dyDescent="0.25">
      <c r="B38" s="17">
        <v>27</v>
      </c>
      <c r="C38" s="20" t="s">
        <v>16</v>
      </c>
      <c r="D38" s="18">
        <v>4.5</v>
      </c>
      <c r="E38" s="18">
        <v>4</v>
      </c>
      <c r="F38" s="18">
        <v>5</v>
      </c>
      <c r="G38" s="18">
        <v>20</v>
      </c>
      <c r="H38" s="18">
        <f t="shared" si="2"/>
        <v>33.5</v>
      </c>
      <c r="I38" s="19">
        <f>H38/H11</f>
        <v>0.67</v>
      </c>
      <c r="J38" s="6">
        <f t="shared" si="1"/>
        <v>33.5</v>
      </c>
      <c r="AD38" s="12"/>
    </row>
    <row r="39" spans="2:32" s="15" customFormat="1" x14ac:dyDescent="0.25">
      <c r="B39" s="17">
        <v>28</v>
      </c>
      <c r="C39" s="20" t="s">
        <v>9</v>
      </c>
      <c r="D39" s="18">
        <v>2</v>
      </c>
      <c r="E39" s="18">
        <v>0</v>
      </c>
      <c r="F39" s="18">
        <v>4</v>
      </c>
      <c r="G39" s="18">
        <v>19</v>
      </c>
      <c r="H39" s="18">
        <f t="shared" si="2"/>
        <v>25</v>
      </c>
      <c r="I39" s="19">
        <f>H39/H11</f>
        <v>0.5</v>
      </c>
      <c r="J39" s="6">
        <f t="shared" si="1"/>
        <v>25</v>
      </c>
      <c r="AD39" s="12"/>
    </row>
    <row r="40" spans="2:32" s="15" customFormat="1" x14ac:dyDescent="0.25">
      <c r="B40" s="17">
        <v>29</v>
      </c>
      <c r="C40" s="20" t="s">
        <v>10</v>
      </c>
      <c r="D40" s="18">
        <v>2.5</v>
      </c>
      <c r="E40" s="18">
        <v>0</v>
      </c>
      <c r="F40" s="18">
        <v>4.5</v>
      </c>
      <c r="G40" s="18">
        <v>20</v>
      </c>
      <c r="H40" s="18">
        <f t="shared" si="2"/>
        <v>27</v>
      </c>
      <c r="I40" s="19">
        <f>H40/H11</f>
        <v>0.54</v>
      </c>
      <c r="J40" s="6">
        <f t="shared" si="1"/>
        <v>27</v>
      </c>
      <c r="N40" s="15">
        <v>50</v>
      </c>
      <c r="AD40" s="12"/>
    </row>
    <row r="41" spans="2:32" s="15" customFormat="1" x14ac:dyDescent="0.25">
      <c r="B41" s="17">
        <v>30</v>
      </c>
      <c r="C41" s="20" t="s">
        <v>23</v>
      </c>
      <c r="D41" s="18">
        <v>1</v>
      </c>
      <c r="E41" s="18">
        <v>0</v>
      </c>
      <c r="F41" s="18">
        <v>2</v>
      </c>
      <c r="G41" s="18">
        <v>13</v>
      </c>
      <c r="H41" s="18">
        <f t="shared" si="2"/>
        <v>16</v>
      </c>
      <c r="I41" s="19">
        <f>H41/N40</f>
        <v>0.32</v>
      </c>
      <c r="J41" s="6">
        <f t="shared" si="1"/>
        <v>16</v>
      </c>
      <c r="X41" s="22"/>
    </row>
    <row r="42" spans="2:32" s="15" customFormat="1" x14ac:dyDescent="0.25">
      <c r="B42" s="17">
        <v>31</v>
      </c>
      <c r="C42" s="20" t="s">
        <v>25</v>
      </c>
      <c r="D42" s="18">
        <v>3</v>
      </c>
      <c r="E42" s="18">
        <v>0</v>
      </c>
      <c r="F42" s="18">
        <v>4.5</v>
      </c>
      <c r="G42" s="18">
        <v>18</v>
      </c>
      <c r="H42" s="18">
        <f t="shared" si="2"/>
        <v>25.5</v>
      </c>
      <c r="I42" s="19">
        <f>H42/N40</f>
        <v>0.51</v>
      </c>
      <c r="J42" s="6">
        <f t="shared" si="1"/>
        <v>25.5</v>
      </c>
      <c r="AD42" s="32"/>
      <c r="AE42" s="32"/>
      <c r="AF42" s="32"/>
    </row>
    <row r="43" spans="2:32" s="15" customFormat="1" ht="15.75" x14ac:dyDescent="0.25">
      <c r="B43" s="17">
        <v>32</v>
      </c>
      <c r="C43" s="20" t="s">
        <v>24</v>
      </c>
      <c r="D43" s="18">
        <v>5</v>
      </c>
      <c r="E43" s="18">
        <v>5</v>
      </c>
      <c r="F43" s="18">
        <v>5</v>
      </c>
      <c r="G43" s="18">
        <v>15</v>
      </c>
      <c r="H43" s="18">
        <f t="shared" si="2"/>
        <v>30</v>
      </c>
      <c r="I43" s="19">
        <f>H43/N40</f>
        <v>0.6</v>
      </c>
      <c r="J43" s="6">
        <f t="shared" si="1"/>
        <v>30</v>
      </c>
      <c r="X43" s="23"/>
      <c r="AB43" s="24"/>
    </row>
    <row r="44" spans="2:32" s="15" customFormat="1" x14ac:dyDescent="0.25">
      <c r="B44" s="17">
        <v>33</v>
      </c>
      <c r="C44" s="20" t="s">
        <v>40</v>
      </c>
      <c r="D44" s="18">
        <v>2</v>
      </c>
      <c r="E44" s="18">
        <v>0</v>
      </c>
      <c r="F44" s="18">
        <v>3</v>
      </c>
      <c r="G44" s="18">
        <v>16</v>
      </c>
      <c r="H44" s="18">
        <f t="shared" si="2"/>
        <v>21</v>
      </c>
      <c r="I44" s="19">
        <f>H44/N40</f>
        <v>0.42</v>
      </c>
      <c r="J44" s="6">
        <f t="shared" si="1"/>
        <v>21</v>
      </c>
      <c r="Z44" s="25"/>
      <c r="AA44" s="25"/>
      <c r="AB44" s="25"/>
      <c r="AD44" s="33"/>
      <c r="AE44" s="33"/>
      <c r="AF44" s="33"/>
    </row>
    <row r="45" spans="2:32" s="15" customFormat="1" ht="15.75" x14ac:dyDescent="0.25">
      <c r="B45" s="17">
        <v>34</v>
      </c>
      <c r="C45" s="20" t="s">
        <v>41</v>
      </c>
      <c r="D45" s="18">
        <v>3</v>
      </c>
      <c r="E45" s="18">
        <v>0</v>
      </c>
      <c r="F45" s="18">
        <v>3</v>
      </c>
      <c r="G45" s="18">
        <v>18</v>
      </c>
      <c r="H45" s="18">
        <f t="shared" si="2"/>
        <v>24</v>
      </c>
      <c r="I45" s="19">
        <f>H45/N40</f>
        <v>0.48</v>
      </c>
      <c r="J45" s="6">
        <f t="shared" si="1"/>
        <v>24</v>
      </c>
      <c r="X45" s="23"/>
      <c r="AB45" s="26"/>
    </row>
    <row r="46" spans="2:32" s="15" customFormat="1" ht="15.75" x14ac:dyDescent="0.25">
      <c r="B46" s="17">
        <v>35</v>
      </c>
      <c r="C46" s="20" t="s">
        <v>29</v>
      </c>
      <c r="D46" s="18">
        <v>3.5</v>
      </c>
      <c r="E46" s="18">
        <v>0</v>
      </c>
      <c r="F46" s="18">
        <v>4</v>
      </c>
      <c r="G46" s="18">
        <v>17</v>
      </c>
      <c r="H46" s="18">
        <f t="shared" si="2"/>
        <v>24.5</v>
      </c>
      <c r="I46" s="19">
        <f>H46/N40</f>
        <v>0.49</v>
      </c>
      <c r="J46" s="6">
        <f t="shared" si="1"/>
        <v>24.5</v>
      </c>
      <c r="AB46" s="24"/>
      <c r="AD46" s="33"/>
      <c r="AE46" s="33"/>
      <c r="AF46" s="33"/>
    </row>
    <row r="47" spans="2:32" s="15" customFormat="1" ht="15.75" x14ac:dyDescent="0.25">
      <c r="B47" s="17">
        <v>36</v>
      </c>
      <c r="C47" s="20" t="s">
        <v>28</v>
      </c>
      <c r="D47" s="18">
        <v>0</v>
      </c>
      <c r="E47" s="18">
        <v>0</v>
      </c>
      <c r="F47" s="18">
        <v>2.5</v>
      </c>
      <c r="G47" s="18">
        <v>20</v>
      </c>
      <c r="H47" s="18">
        <f t="shared" si="2"/>
        <v>22.5</v>
      </c>
      <c r="I47" s="19">
        <f>H47/N40</f>
        <v>0.45</v>
      </c>
      <c r="J47" s="6">
        <f t="shared" si="1"/>
        <v>22.5</v>
      </c>
      <c r="X47" s="23"/>
      <c r="AB47" s="24"/>
    </row>
    <row r="48" spans="2:32" s="15" customFormat="1" ht="15.75" x14ac:dyDescent="0.25">
      <c r="B48" s="17">
        <v>37</v>
      </c>
      <c r="C48" s="20" t="s">
        <v>33</v>
      </c>
      <c r="D48" s="18">
        <v>5</v>
      </c>
      <c r="E48" s="18">
        <v>0</v>
      </c>
      <c r="F48" s="18">
        <v>5</v>
      </c>
      <c r="G48" s="18">
        <v>16</v>
      </c>
      <c r="H48" s="18">
        <f t="shared" si="2"/>
        <v>26</v>
      </c>
      <c r="I48" s="19">
        <f>H48/N40</f>
        <v>0.52</v>
      </c>
      <c r="J48" s="6">
        <f t="shared" si="1"/>
        <v>26</v>
      </c>
      <c r="AB48" s="24"/>
      <c r="AD48" s="33"/>
      <c r="AE48" s="33"/>
      <c r="AF48" s="33"/>
    </row>
    <row r="49" spans="2:32" s="15" customFormat="1" ht="15.75" x14ac:dyDescent="0.25">
      <c r="B49" s="17">
        <v>38</v>
      </c>
      <c r="C49" s="20" t="s">
        <v>32</v>
      </c>
      <c r="D49" s="18">
        <v>4</v>
      </c>
      <c r="E49" s="18">
        <v>0</v>
      </c>
      <c r="F49" s="18">
        <v>5.5</v>
      </c>
      <c r="G49" s="18">
        <v>18</v>
      </c>
      <c r="H49" s="18">
        <f t="shared" si="2"/>
        <v>27.5</v>
      </c>
      <c r="I49" s="19">
        <f>H49/N40</f>
        <v>0.55000000000000004</v>
      </c>
      <c r="J49" s="6">
        <f t="shared" si="1"/>
        <v>27.5</v>
      </c>
      <c r="AB49" s="24"/>
      <c r="AD49" s="29"/>
      <c r="AE49" s="29"/>
      <c r="AF49" s="29"/>
    </row>
  </sheetData>
  <mergeCells count="12">
    <mergeCell ref="AD49:AF49"/>
    <mergeCell ref="B2:I4"/>
    <mergeCell ref="AD42:AF42"/>
    <mergeCell ref="AD44:AF44"/>
    <mergeCell ref="AD46:AF46"/>
    <mergeCell ref="AD48:AF48"/>
    <mergeCell ref="B8:B10"/>
    <mergeCell ref="C8:C10"/>
    <mergeCell ref="D8:G9"/>
    <mergeCell ref="H8:H10"/>
    <mergeCell ref="I8:I10"/>
    <mergeCell ref="B6:I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Немалова Александровна</dc:creator>
  <cp:lastModifiedBy>Данила Андреевич Аникин</cp:lastModifiedBy>
  <cp:lastPrinted>2025-09-25T09:32:54Z</cp:lastPrinted>
  <dcterms:created xsi:type="dcterms:W3CDTF">2015-06-05T18:19:34Z</dcterms:created>
  <dcterms:modified xsi:type="dcterms:W3CDTF">2025-09-25T09:54:27Z</dcterms:modified>
</cp:coreProperties>
</file>